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SIK KULLANILANLAR 2024\"/>
    </mc:Choice>
  </mc:AlternateContent>
  <xr:revisionPtr revIDLastSave="0" documentId="13_ncr:1_{A4AC61E2-907E-4D78-AAC8-0A477F005352}" xr6:coauthVersionLast="47" xr6:coauthVersionMax="47" xr10:uidLastSave="{00000000-0000-0000-0000-000000000000}"/>
  <bookViews>
    <workbookView xWindow="-120" yWindow="-120" windowWidth="29040" windowHeight="15720" activeTab="1" xr2:uid="{1E5DABF0-9D32-4DC0-BD24-EC1707E5639B}"/>
  </bookViews>
  <sheets>
    <sheet name="İVECO DALY" sheetId="1" r:id="rId1"/>
    <sheet name="SANAL POS TAHSİLA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0" i="2" l="1"/>
  <c r="D1" i="2"/>
  <c r="T3" i="2"/>
  <c r="T32" i="2"/>
  <c r="T17" i="2"/>
</calcChain>
</file>

<file path=xl/sharedStrings.xml><?xml version="1.0" encoding="utf-8"?>
<sst xmlns="http://schemas.openxmlformats.org/spreadsheetml/2006/main" count="172" uniqueCount="104">
  <si>
    <t>TUTAR</t>
  </si>
  <si>
    <t>19,12,2022</t>
  </si>
  <si>
    <t>30,04,2022</t>
  </si>
  <si>
    <t>30,05,2022</t>
  </si>
  <si>
    <t>30,06,2022</t>
  </si>
  <si>
    <t>30,07,2022</t>
  </si>
  <si>
    <t>30,08,2022</t>
  </si>
  <si>
    <t>30,09,2022</t>
  </si>
  <si>
    <t>30,10,2022</t>
  </si>
  <si>
    <t>30,11,2022</t>
  </si>
  <si>
    <t>30,12,2022</t>
  </si>
  <si>
    <t>30,01,2023</t>
  </si>
  <si>
    <t>28,02,2023</t>
  </si>
  <si>
    <t>30,03,2023</t>
  </si>
  <si>
    <t>30,04,2023</t>
  </si>
  <si>
    <t>30,05,2023</t>
  </si>
  <si>
    <t>30,06,2023</t>
  </si>
  <si>
    <t>30,07,2023</t>
  </si>
  <si>
    <t>30,08,2023</t>
  </si>
  <si>
    <t>30,09,2023</t>
  </si>
  <si>
    <t>30,10,2023</t>
  </si>
  <si>
    <t>30,11,2023</t>
  </si>
  <si>
    <t>30,12,2023</t>
  </si>
  <si>
    <t>30,01,2024</t>
  </si>
  <si>
    <t>29,02,2024</t>
  </si>
  <si>
    <t>30,03,2024</t>
  </si>
  <si>
    <t>30,04,2024</t>
  </si>
  <si>
    <t>30,05,2024</t>
  </si>
  <si>
    <t>30,06,2024</t>
  </si>
  <si>
    <t>30,07,2024</t>
  </si>
  <si>
    <t>30,08,2024</t>
  </si>
  <si>
    <t>30,09,2024</t>
  </si>
  <si>
    <t>30,10,2024</t>
  </si>
  <si>
    <t>30,11,2024</t>
  </si>
  <si>
    <t>30,12,2024</t>
  </si>
  <si>
    <t>30,01,2025</t>
  </si>
  <si>
    <t>28,02,2025</t>
  </si>
  <si>
    <t>30,03,2025</t>
  </si>
  <si>
    <t>PEŞİNAT</t>
  </si>
  <si>
    <t>TOPLAM TUTAR</t>
  </si>
  <si>
    <t>EDGE KART ÇEKİLDİ</t>
  </si>
  <si>
    <t xml:space="preserve">TR 92 0020 5000 0970 1935 4000 02 </t>
  </si>
  <si>
    <t>TL CARİ</t>
  </si>
  <si>
    <t>S.S.ELİT 2 TOPLU İŞYERİ YAPI KOOPERATİFİ</t>
  </si>
  <si>
    <t>FEVZİ ÇAKMAK MAH. 10614 SK. NO:3 KARATAY/KONYA</t>
  </si>
  <si>
    <t>HESAP NO:</t>
  </si>
  <si>
    <t>IBAN NO:</t>
  </si>
  <si>
    <t>HESAP TÜRÜ:</t>
  </si>
  <si>
    <t>HESAP SAHİBİ:</t>
  </si>
  <si>
    <t>ADRESİ:</t>
  </si>
  <si>
    <t xml:space="preserve">42 KONYA TİCARİ ŞUBE </t>
  </si>
  <si>
    <t>KUVEYTTÜRK BÜSAN</t>
  </si>
  <si>
    <t>20,12,2022</t>
  </si>
  <si>
    <t>BANKA HESABINDAN HAVALE</t>
  </si>
  <si>
    <t>22,12,2022</t>
  </si>
  <si>
    <t>04,01,2023</t>
  </si>
  <si>
    <t>24,01,2023</t>
  </si>
  <si>
    <t>ÇEK VERİLDİ.</t>
  </si>
  <si>
    <t>22,02,2023</t>
  </si>
  <si>
    <t>27,02,2023</t>
  </si>
  <si>
    <t>28,03,2023</t>
  </si>
  <si>
    <t>17,04,2023</t>
  </si>
  <si>
    <t>ÖDEME TARİHİ</t>
  </si>
  <si>
    <t>ÖDEME DURUMU</t>
  </si>
  <si>
    <t>29,05,2023</t>
  </si>
  <si>
    <t>06,06,2023</t>
  </si>
  <si>
    <t>08,06,2023</t>
  </si>
  <si>
    <t>12,06,2023</t>
  </si>
  <si>
    <t>13,06,2023</t>
  </si>
  <si>
    <t>16,06,2023</t>
  </si>
  <si>
    <t>12,07,2023</t>
  </si>
  <si>
    <t>18,07,2023</t>
  </si>
  <si>
    <t>21,06,2023</t>
  </si>
  <si>
    <t>21,07,2023</t>
  </si>
  <si>
    <t>26,07,2023</t>
  </si>
  <si>
    <t>28,07,2023</t>
  </si>
  <si>
    <t>09,08,2023</t>
  </si>
  <si>
    <t>17,08,2023</t>
  </si>
  <si>
    <t>21,08,2023</t>
  </si>
  <si>
    <t>Ö D E N D İ</t>
  </si>
  <si>
    <t>23,08,2023</t>
  </si>
  <si>
    <t>25,08,2023</t>
  </si>
  <si>
    <t>11,09,2023</t>
  </si>
  <si>
    <t>18,09,2023</t>
  </si>
  <si>
    <t>03,10,2023</t>
  </si>
  <si>
    <t>11,10,2023</t>
  </si>
  <si>
    <t>08,11,2023</t>
  </si>
  <si>
    <t>15,11,2023</t>
  </si>
  <si>
    <t>20,11,2023</t>
  </si>
  <si>
    <t>04,12,2023</t>
  </si>
  <si>
    <t>07,12,2023</t>
  </si>
  <si>
    <t>25,12,2023</t>
  </si>
  <si>
    <t>08,01,2024</t>
  </si>
  <si>
    <t>15,01,2024</t>
  </si>
  <si>
    <t>19,01,2024</t>
  </si>
  <si>
    <t>07,02,2024</t>
  </si>
  <si>
    <t>20,02,2024</t>
  </si>
  <si>
    <t>15,03,2024</t>
  </si>
  <si>
    <t>25,03,2024</t>
  </si>
  <si>
    <t>17,04,2024</t>
  </si>
  <si>
    <t>ÖDENDİ</t>
  </si>
  <si>
    <t>24,04,2024</t>
  </si>
  <si>
    <t>20,05,2024</t>
  </si>
  <si>
    <t>28,05,2024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</si>
</sst>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E9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theme="4" tint="0.39991454817346722"/>
      </top>
      <bottom style="medium">
        <color theme="4" tint="0.39991454817346722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theme="4" tint="0.39994506668294322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theme="4" tint="0.39994506668294322"/>
      </left>
      <right style="thin">
        <color auto="1"/>
      </right>
      <top style="dotted">
        <color auto="1"/>
      </top>
      <bottom style="medium">
        <color theme="4" tint="0.39994506668294322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theme="4" tint="0.3999450666829432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4" tint="0.39988402966399123"/>
      </left>
      <right style="thin">
        <color auto="1"/>
      </right>
      <top style="medium">
        <color theme="4" tint="0.39991454817346722"/>
      </top>
      <bottom style="medium">
        <color theme="4" tint="0.39991454817346722"/>
      </bottom>
      <diagonal/>
    </border>
    <border>
      <left style="thin">
        <color auto="1"/>
      </left>
      <right style="medium">
        <color theme="4" tint="0.39988402966399123"/>
      </right>
      <top style="medium">
        <color theme="4" tint="0.39991454817346722"/>
      </top>
      <bottom style="medium">
        <color theme="4" tint="0.39991454817346722"/>
      </bottom>
      <diagonal/>
    </border>
    <border>
      <left style="medium">
        <color theme="4" tint="0.39988402966399123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theme="4" tint="0.39988402966399123"/>
      </right>
      <top/>
      <bottom style="dotted">
        <color auto="1"/>
      </bottom>
      <diagonal/>
    </border>
    <border>
      <left style="medium">
        <color theme="4" tint="0.39988402966399123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theme="4" tint="0.39988402966399123"/>
      </right>
      <top style="dotted">
        <color auto="1"/>
      </top>
      <bottom style="dotted">
        <color auto="1"/>
      </bottom>
      <diagonal/>
    </border>
    <border>
      <left style="medium">
        <color theme="4" tint="0.39988402966399123"/>
      </left>
      <right style="thin">
        <color auto="1"/>
      </right>
      <top style="dotted">
        <color auto="1"/>
      </top>
      <bottom style="medium">
        <color theme="4" tint="0.39994506668294322"/>
      </bottom>
      <diagonal/>
    </border>
    <border>
      <left style="thin">
        <color auto="1"/>
      </left>
      <right style="medium">
        <color theme="4" tint="0.39988402966399123"/>
      </right>
      <top style="dotted">
        <color auto="1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auto="1"/>
      </right>
      <top style="medium">
        <color theme="4" tint="0.39991454817346722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theme="4" tint="0.39991454817346722"/>
      </top>
      <bottom style="dotted">
        <color auto="1"/>
      </bottom>
      <diagonal/>
    </border>
    <border>
      <left style="thin">
        <color auto="1"/>
      </left>
      <right style="medium">
        <color theme="4" tint="0.39991454817346722"/>
      </right>
      <top style="medium">
        <color theme="4" tint="0.39991454817346722"/>
      </top>
      <bottom style="dotted">
        <color auto="1"/>
      </bottom>
      <diagonal/>
    </border>
    <border>
      <left style="thin">
        <color auto="1"/>
      </left>
      <right style="medium">
        <color theme="4" tint="0.39991454817346722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theme="4" tint="0.39991454817346722"/>
      </right>
      <top style="dotted">
        <color auto="1"/>
      </top>
      <bottom style="medium">
        <color theme="4" tint="0.39994506668294322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0" fontId="0" fillId="2" borderId="1" xfId="0" applyFill="1" applyBorder="1"/>
    <xf numFmtId="4" fontId="0" fillId="2" borderId="2" xfId="0" applyNumberFormat="1" applyFill="1" applyBorder="1"/>
    <xf numFmtId="0" fontId="0" fillId="2" borderId="3" xfId="0" applyFill="1" applyBorder="1"/>
    <xf numFmtId="4" fontId="0" fillId="2" borderId="4" xfId="0" applyNumberFormat="1" applyFill="1" applyBorder="1"/>
    <xf numFmtId="0" fontId="0" fillId="2" borderId="5" xfId="0" applyFill="1" applyBorder="1"/>
    <xf numFmtId="0" fontId="0" fillId="3" borderId="1" xfId="0" applyFill="1" applyBorder="1"/>
    <xf numFmtId="4" fontId="0" fillId="3" borderId="2" xfId="0" applyNumberFormat="1" applyFill="1" applyBorder="1"/>
    <xf numFmtId="0" fontId="0" fillId="3" borderId="3" xfId="0" applyFill="1" applyBorder="1"/>
    <xf numFmtId="4" fontId="0" fillId="3" borderId="4" xfId="0" applyNumberFormat="1" applyFill="1" applyBorder="1"/>
    <xf numFmtId="0" fontId="0" fillId="3" borderId="5" xfId="0" applyFill="1" applyBorder="1"/>
    <xf numFmtId="4" fontId="0" fillId="3" borderId="6" xfId="0" applyNumberFormat="1" applyFill="1" applyBorder="1"/>
    <xf numFmtId="0" fontId="0" fillId="4" borderId="3" xfId="0" applyFill="1" applyBorder="1"/>
    <xf numFmtId="4" fontId="0" fillId="4" borderId="4" xfId="0" applyNumberFormat="1" applyFill="1" applyBorder="1"/>
    <xf numFmtId="0" fontId="0" fillId="4" borderId="5" xfId="0" applyFill="1" applyBorder="1"/>
    <xf numFmtId="4" fontId="0" fillId="4" borderId="6" xfId="0" applyNumberFormat="1" applyFill="1" applyBorder="1"/>
    <xf numFmtId="0" fontId="0" fillId="5" borderId="0" xfId="0" applyFill="1"/>
    <xf numFmtId="0" fontId="2" fillId="6" borderId="13" xfId="0" applyFont="1" applyFill="1" applyBorder="1" applyAlignment="1">
      <alignment horizontal="center" vertical="center" wrapText="1"/>
    </xf>
    <xf numFmtId="0" fontId="3" fillId="0" borderId="14" xfId="0" applyFont="1" applyBorder="1"/>
    <xf numFmtId="14" fontId="3" fillId="0" borderId="15" xfId="0" applyNumberFormat="1" applyFont="1" applyBorder="1"/>
    <xf numFmtId="0" fontId="3" fillId="0" borderId="16" xfId="0" applyFont="1" applyBorder="1"/>
    <xf numFmtId="0" fontId="3" fillId="0" borderId="15" xfId="0" applyFont="1" applyBorder="1"/>
    <xf numFmtId="0" fontId="3" fillId="0" borderId="18" xfId="0" applyFont="1" applyBorder="1"/>
    <xf numFmtId="0" fontId="3" fillId="0" borderId="17" xfId="0" applyFont="1" applyBorder="1"/>
    <xf numFmtId="4" fontId="0" fillId="5" borderId="0" xfId="0" applyNumberFormat="1" applyFill="1"/>
    <xf numFmtId="4" fontId="0" fillId="7" borderId="0" xfId="0" applyNumberFormat="1" applyFill="1"/>
    <xf numFmtId="0" fontId="0" fillId="4" borderId="19" xfId="0" applyFill="1" applyBorder="1"/>
    <xf numFmtId="4" fontId="0" fillId="4" borderId="20" xfId="0" applyNumberFormat="1" applyFill="1" applyBorder="1"/>
    <xf numFmtId="4" fontId="0" fillId="4" borderId="12" xfId="0" applyNumberFormat="1" applyFill="1" applyBorder="1"/>
    <xf numFmtId="0" fontId="0" fillId="0" borderId="11" xfId="0" applyBorder="1"/>
    <xf numFmtId="0" fontId="2" fillId="6" borderId="21" xfId="0" applyFont="1" applyFill="1" applyBorder="1" applyAlignment="1">
      <alignment horizontal="center" vertical="center" wrapText="1"/>
    </xf>
    <xf numFmtId="4" fontId="2" fillId="6" borderId="22" xfId="0" applyNumberFormat="1" applyFont="1" applyFill="1" applyBorder="1" applyAlignment="1">
      <alignment horizontal="center" vertical="center" wrapText="1"/>
    </xf>
    <xf numFmtId="14" fontId="3" fillId="0" borderId="23" xfId="0" applyNumberFormat="1" applyFont="1" applyBorder="1" applyAlignment="1">
      <alignment horizontal="center" vertical="center"/>
    </xf>
    <xf numFmtId="4" fontId="3" fillId="0" borderId="24" xfId="0" applyNumberFormat="1" applyFont="1" applyBorder="1"/>
    <xf numFmtId="1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/>
    <xf numFmtId="14" fontId="3" fillId="0" borderId="27" xfId="0" applyNumberFormat="1" applyFont="1" applyBorder="1" applyAlignment="1">
      <alignment horizontal="center" vertical="center"/>
    </xf>
    <xf numFmtId="4" fontId="3" fillId="0" borderId="28" xfId="0" applyNumberFormat="1" applyFont="1" applyBorder="1"/>
    <xf numFmtId="14" fontId="3" fillId="0" borderId="23" xfId="0" applyNumberFormat="1" applyFont="1" applyBorder="1"/>
    <xf numFmtId="14" fontId="3" fillId="0" borderId="25" xfId="0" applyNumberFormat="1" applyFont="1" applyBorder="1"/>
    <xf numFmtId="0" fontId="3" fillId="0" borderId="25" xfId="0" applyFont="1" applyBorder="1"/>
    <xf numFmtId="0" fontId="3" fillId="0" borderId="27" xfId="0" applyFont="1" applyBorder="1"/>
    <xf numFmtId="0" fontId="0" fillId="7" borderId="7" xfId="0" applyFill="1" applyBorder="1"/>
    <xf numFmtId="0" fontId="0" fillId="0" borderId="9" xfId="0" applyBorder="1"/>
    <xf numFmtId="0" fontId="0" fillId="7" borderId="0" xfId="0" applyFill="1"/>
    <xf numFmtId="14" fontId="3" fillId="0" borderId="29" xfId="0" applyNumberFormat="1" applyFont="1" applyBorder="1"/>
    <xf numFmtId="0" fontId="3" fillId="0" borderId="30" xfId="0" applyFont="1" applyBorder="1"/>
    <xf numFmtId="4" fontId="3" fillId="0" borderId="31" xfId="0" applyNumberFormat="1" applyFont="1" applyBorder="1"/>
    <xf numFmtId="4" fontId="3" fillId="0" borderId="32" xfId="0" applyNumberFormat="1" applyFont="1" applyBorder="1"/>
    <xf numFmtId="4" fontId="3" fillId="0" borderId="33" xfId="0" applyNumberFormat="1" applyFont="1" applyBorder="1"/>
    <xf numFmtId="0" fontId="1" fillId="8" borderId="11" xfId="0" applyFont="1" applyFill="1" applyBorder="1" applyAlignment="1">
      <alignment horizontal="center" vertical="center"/>
    </xf>
    <xf numFmtId="164" fontId="1" fillId="8" borderId="12" xfId="0" applyNumberFormat="1" applyFont="1" applyFill="1" applyBorder="1" applyAlignment="1">
      <alignment horizontal="center" vertical="center"/>
    </xf>
    <xf numFmtId="14" fontId="0" fillId="2" borderId="34" xfId="0" applyNumberFormat="1" applyFill="1" applyBorder="1"/>
    <xf numFmtId="4" fontId="0" fillId="2" borderId="35" xfId="0" applyNumberFormat="1" applyFill="1" applyBorder="1"/>
    <xf numFmtId="0" fontId="0" fillId="0" borderId="36" xfId="0" applyBorder="1"/>
    <xf numFmtId="0" fontId="4" fillId="7" borderId="8" xfId="0" applyFont="1" applyFill="1" applyBorder="1" applyAlignment="1">
      <alignment horizontal="center" vertical="center" textRotation="90"/>
    </xf>
    <xf numFmtId="0" fontId="4" fillId="7" borderId="9" xfId="0" applyFont="1" applyFill="1" applyBorder="1" applyAlignment="1">
      <alignment horizontal="center" vertical="center" textRotation="90"/>
    </xf>
    <xf numFmtId="0" fontId="4" fillId="7" borderId="10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D7390-EB8C-4A38-9050-61164AF47583}">
  <dimension ref="A1:E39"/>
  <sheetViews>
    <sheetView workbookViewId="0">
      <selection activeCell="M17" sqref="M17"/>
    </sheetView>
  </sheetViews>
  <sheetFormatPr defaultRowHeight="15" x14ac:dyDescent="0.25"/>
  <cols>
    <col min="1" max="1" width="13.140625" bestFit="1" customWidth="1"/>
    <col min="2" max="2" width="49.7109375" bestFit="1" customWidth="1"/>
    <col min="3" max="3" width="10.140625" bestFit="1" customWidth="1"/>
    <col min="4" max="4" width="2.7109375" customWidth="1"/>
    <col min="5" max="5" width="11.7109375" bestFit="1" customWidth="1"/>
    <col min="7" max="7" width="10.140625" bestFit="1" customWidth="1"/>
    <col min="8" max="8" width="2.7109375" customWidth="1"/>
    <col min="9" max="9" width="11.7109375" bestFit="1" customWidth="1"/>
    <col min="11" max="11" width="10.140625" bestFit="1" customWidth="1"/>
    <col min="12" max="12" width="2.7109375" customWidth="1"/>
    <col min="13" max="13" width="11.7109375" bestFit="1" customWidth="1"/>
  </cols>
  <sheetData>
    <row r="1" spans="1:2" ht="30" customHeight="1" x14ac:dyDescent="0.25"/>
    <row r="2" spans="1:2" ht="24.95" customHeight="1" x14ac:dyDescent="0.25"/>
    <row r="3" spans="1:2" ht="20.100000000000001" customHeight="1" x14ac:dyDescent="0.25">
      <c r="B3" t="s">
        <v>50</v>
      </c>
    </row>
    <row r="4" spans="1:2" ht="20.100000000000001" customHeight="1" x14ac:dyDescent="0.25">
      <c r="B4" t="s">
        <v>51</v>
      </c>
    </row>
    <row r="5" spans="1:2" ht="20.100000000000001" customHeight="1" x14ac:dyDescent="0.25"/>
    <row r="6" spans="1:2" ht="20.100000000000001" customHeight="1" x14ac:dyDescent="0.25">
      <c r="A6" t="s">
        <v>45</v>
      </c>
      <c r="B6" s="1">
        <v>97019354</v>
      </c>
    </row>
    <row r="7" spans="1:2" ht="20.100000000000001" customHeight="1" x14ac:dyDescent="0.25">
      <c r="A7" t="s">
        <v>46</v>
      </c>
      <c r="B7" t="s">
        <v>41</v>
      </c>
    </row>
    <row r="8" spans="1:2" ht="20.100000000000001" customHeight="1" x14ac:dyDescent="0.25">
      <c r="A8" t="s">
        <v>47</v>
      </c>
      <c r="B8" t="s">
        <v>42</v>
      </c>
    </row>
    <row r="9" spans="1:2" ht="20.100000000000001" customHeight="1" x14ac:dyDescent="0.25"/>
    <row r="10" spans="1:2" ht="20.100000000000001" customHeight="1" x14ac:dyDescent="0.25">
      <c r="A10" t="s">
        <v>48</v>
      </c>
      <c r="B10" t="s">
        <v>43</v>
      </c>
    </row>
    <row r="11" spans="1:2" ht="20.100000000000001" customHeight="1" x14ac:dyDescent="0.25">
      <c r="A11" t="s">
        <v>49</v>
      </c>
      <c r="B11" t="s">
        <v>44</v>
      </c>
    </row>
    <row r="12" spans="1:2" ht="20.100000000000001" customHeight="1" x14ac:dyDescent="0.25"/>
    <row r="13" spans="1:2" ht="20.100000000000001" customHeight="1" x14ac:dyDescent="0.25"/>
    <row r="14" spans="1:2" ht="20.100000000000001" customHeight="1" x14ac:dyDescent="0.25"/>
    <row r="15" spans="1:2" ht="20.100000000000001" customHeight="1" x14ac:dyDescent="0.25"/>
    <row r="16" spans="1:2" ht="20.100000000000001" customHeight="1" x14ac:dyDescent="0.25"/>
    <row r="17" ht="20.100000000000001" customHeight="1" x14ac:dyDescent="0.25"/>
    <row r="18" ht="20.100000000000001" customHeight="1" x14ac:dyDescent="0.25"/>
    <row r="19" ht="20.100000000000001" customHeight="1" x14ac:dyDescent="0.25"/>
    <row r="20" ht="20.100000000000001" customHeight="1" x14ac:dyDescent="0.25"/>
    <row r="21" ht="20.100000000000001" customHeight="1" x14ac:dyDescent="0.25"/>
    <row r="22" ht="20.100000000000001" customHeight="1" x14ac:dyDescent="0.25"/>
    <row r="23" ht="20.100000000000001" customHeight="1" x14ac:dyDescent="0.25"/>
    <row r="24" ht="20.100000000000001" customHeight="1" x14ac:dyDescent="0.25"/>
    <row r="25" ht="20.100000000000001" customHeight="1" x14ac:dyDescent="0.25"/>
    <row r="26" ht="20.100000000000001" customHeight="1" x14ac:dyDescent="0.25"/>
    <row r="27" ht="20.100000000000001" customHeight="1" x14ac:dyDescent="0.25"/>
    <row r="39" spans="5:5" x14ac:dyDescent="0.25">
      <c r="E3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267E3-6D84-431A-BFF5-4AD411DFFCE5}">
  <dimension ref="A1:AJ51"/>
  <sheetViews>
    <sheetView tabSelected="1" workbookViewId="0">
      <selection activeCell="X5" sqref="X5:X14"/>
    </sheetView>
  </sheetViews>
  <sheetFormatPr defaultRowHeight="15" x14ac:dyDescent="0.25"/>
  <cols>
    <col min="1" max="1" width="1.7109375" customWidth="1"/>
    <col min="2" max="2" width="10.7109375" customWidth="1"/>
    <col min="3" max="3" width="25.7109375" customWidth="1"/>
    <col min="4" max="4" width="13.7109375" style="2" customWidth="1"/>
    <col min="5" max="5" width="0.85546875" customWidth="1"/>
    <col min="6" max="6" width="10.7109375" customWidth="1"/>
    <col min="7" max="7" width="25.7109375" customWidth="1"/>
    <col min="8" max="8" width="11.7109375" customWidth="1"/>
    <col min="9" max="9" width="0.85546875" customWidth="1"/>
    <col min="10" max="10" width="10.7109375" customWidth="1"/>
    <col min="11" max="11" width="25.7109375" customWidth="1"/>
    <col min="12" max="12" width="11.7109375" customWidth="1"/>
    <col min="13" max="13" width="0.85546875" customWidth="1"/>
    <col min="14" max="14" width="10.7109375" customWidth="1"/>
    <col min="15" max="15" width="25.7109375" customWidth="1"/>
    <col min="16" max="16" width="11.7109375" customWidth="1"/>
    <col min="17" max="17" width="0.85546875" customWidth="1"/>
    <col min="18" max="18" width="10.140625" bestFit="1" customWidth="1"/>
    <col min="19" max="19" width="5.7109375" customWidth="1"/>
    <col min="20" max="20" width="11.7109375" bestFit="1" customWidth="1"/>
    <col min="21" max="21" width="2.7109375" customWidth="1"/>
    <col min="22" max="22" width="1.7109375" customWidth="1"/>
    <col min="23" max="23" width="10.140625" bestFit="1" customWidth="1"/>
    <col min="24" max="24" width="5.7109375" customWidth="1"/>
    <col min="25" max="25" width="11.7109375" bestFit="1" customWidth="1"/>
    <col min="26" max="26" width="2.7109375" customWidth="1"/>
    <col min="27" max="27" width="10.140625" bestFit="1" customWidth="1"/>
    <col min="28" max="28" width="5.7109375" customWidth="1"/>
    <col min="29" max="29" width="11.7109375" bestFit="1" customWidth="1"/>
    <col min="30" max="30" width="2.7109375" customWidth="1"/>
  </cols>
  <sheetData>
    <row r="1" spans="1:35" ht="20.100000000000001" customHeight="1" thickBot="1" x14ac:dyDescent="0.3">
      <c r="A1" s="18"/>
      <c r="B1" s="18"/>
      <c r="C1" s="52" t="s">
        <v>39</v>
      </c>
      <c r="D1" s="53">
        <f>SUM(D4:D37,H3:H19)</f>
        <v>2570000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</row>
    <row r="2" spans="1:35" ht="5.0999999999999996" customHeight="1" thickBot="1" x14ac:dyDescent="0.3">
      <c r="A2" s="18"/>
      <c r="B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</row>
    <row r="3" spans="1:35" ht="35.1" customHeight="1" thickBot="1" x14ac:dyDescent="0.3">
      <c r="A3" s="18"/>
      <c r="B3" s="32" t="s">
        <v>62</v>
      </c>
      <c r="C3" s="19" t="s">
        <v>63</v>
      </c>
      <c r="D3" s="33" t="s">
        <v>0</v>
      </c>
      <c r="E3" s="18"/>
      <c r="F3" s="32" t="s">
        <v>62</v>
      </c>
      <c r="G3" s="19" t="s">
        <v>63</v>
      </c>
      <c r="H3" s="33" t="s">
        <v>0</v>
      </c>
      <c r="I3" s="18"/>
      <c r="J3" s="32" t="s">
        <v>62</v>
      </c>
      <c r="K3" s="19" t="s">
        <v>63</v>
      </c>
      <c r="L3" s="33" t="s">
        <v>0</v>
      </c>
      <c r="M3" s="18"/>
      <c r="N3" s="32" t="s">
        <v>62</v>
      </c>
      <c r="O3" s="19" t="s">
        <v>63</v>
      </c>
      <c r="P3" s="33" t="s">
        <v>0</v>
      </c>
      <c r="Q3" s="18"/>
      <c r="R3" s="18"/>
      <c r="S3" s="18"/>
      <c r="T3" s="26">
        <f>SUM(T4:T16,T20:T31,Y5:Y16)</f>
        <v>4130000</v>
      </c>
      <c r="U3" s="26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ht="15.75" thickBot="1" x14ac:dyDescent="0.3">
      <c r="A4" s="18"/>
      <c r="B4" s="34" t="s">
        <v>1</v>
      </c>
      <c r="C4" s="20" t="s">
        <v>40</v>
      </c>
      <c r="D4" s="35">
        <v>90000</v>
      </c>
      <c r="E4" s="18"/>
      <c r="F4" s="40" t="s">
        <v>87</v>
      </c>
      <c r="G4" s="20" t="s">
        <v>53</v>
      </c>
      <c r="H4" s="35">
        <v>20000</v>
      </c>
      <c r="I4" s="18"/>
      <c r="J4" s="47"/>
      <c r="K4" s="48"/>
      <c r="L4" s="49"/>
      <c r="M4" s="18"/>
      <c r="N4" s="47"/>
      <c r="O4" s="48"/>
      <c r="P4" s="49"/>
      <c r="Q4" s="18"/>
      <c r="R4" s="31" t="s">
        <v>38</v>
      </c>
      <c r="S4" s="44"/>
      <c r="T4" s="30">
        <v>500000</v>
      </c>
      <c r="U4" s="27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</row>
    <row r="5" spans="1:35" ht="15" customHeight="1" x14ac:dyDescent="0.25">
      <c r="A5" s="18"/>
      <c r="B5" s="34" t="s">
        <v>1</v>
      </c>
      <c r="C5" s="20" t="s">
        <v>40</v>
      </c>
      <c r="D5" s="35">
        <v>10000</v>
      </c>
      <c r="E5" s="18"/>
      <c r="F5" s="41" t="s">
        <v>88</v>
      </c>
      <c r="G5" s="22" t="s">
        <v>53</v>
      </c>
      <c r="H5" s="37">
        <v>20000</v>
      </c>
      <c r="I5" s="18"/>
      <c r="J5" s="21"/>
      <c r="K5" s="22"/>
      <c r="L5" s="50"/>
      <c r="M5" s="18"/>
      <c r="N5" s="21"/>
      <c r="O5" s="22"/>
      <c r="P5" s="50"/>
      <c r="Q5" s="18"/>
      <c r="R5" s="28" t="s">
        <v>2</v>
      </c>
      <c r="S5" s="57" t="s">
        <v>79</v>
      </c>
      <c r="T5" s="29">
        <v>50000</v>
      </c>
      <c r="U5" s="27"/>
      <c r="V5" s="18"/>
      <c r="W5" s="3" t="s">
        <v>26</v>
      </c>
      <c r="X5" s="57" t="s">
        <v>100</v>
      </c>
      <c r="Y5" s="4">
        <v>100000</v>
      </c>
      <c r="Z5" s="46"/>
      <c r="AA5" s="18"/>
      <c r="AB5" s="18"/>
      <c r="AC5" s="18"/>
      <c r="AD5" s="18"/>
      <c r="AE5" s="18"/>
      <c r="AF5" s="18"/>
      <c r="AG5" s="18"/>
      <c r="AH5" s="18"/>
      <c r="AI5" s="18"/>
    </row>
    <row r="6" spans="1:35" x14ac:dyDescent="0.25">
      <c r="A6" s="18"/>
      <c r="B6" s="36" t="s">
        <v>52</v>
      </c>
      <c r="C6" s="22" t="s">
        <v>53</v>
      </c>
      <c r="D6" s="37">
        <v>105000</v>
      </c>
      <c r="E6" s="18"/>
      <c r="F6" s="41" t="s">
        <v>89</v>
      </c>
      <c r="G6" s="22" t="s">
        <v>53</v>
      </c>
      <c r="H6" s="37">
        <v>25000</v>
      </c>
      <c r="I6" s="18"/>
      <c r="J6" s="21"/>
      <c r="K6" s="22"/>
      <c r="L6" s="50"/>
      <c r="M6" s="18"/>
      <c r="N6" s="21"/>
      <c r="O6" s="22"/>
      <c r="P6" s="50"/>
      <c r="Q6" s="18"/>
      <c r="R6" s="14" t="s">
        <v>3</v>
      </c>
      <c r="S6" s="58"/>
      <c r="T6" s="15">
        <v>50000</v>
      </c>
      <c r="U6" s="27"/>
      <c r="V6" s="18"/>
      <c r="W6" s="5" t="s">
        <v>27</v>
      </c>
      <c r="X6" s="58"/>
      <c r="Y6" s="6">
        <v>100000</v>
      </c>
      <c r="Z6" s="46"/>
      <c r="AA6" s="18"/>
      <c r="AB6" s="18"/>
      <c r="AC6" s="18"/>
      <c r="AD6" s="18"/>
      <c r="AE6" s="18"/>
      <c r="AF6" s="18"/>
      <c r="AG6" s="18"/>
      <c r="AH6" s="18"/>
      <c r="AI6" s="18"/>
    </row>
    <row r="7" spans="1:35" x14ac:dyDescent="0.25">
      <c r="A7" s="18"/>
      <c r="B7" s="36" t="s">
        <v>52</v>
      </c>
      <c r="C7" s="22" t="s">
        <v>40</v>
      </c>
      <c r="D7" s="37">
        <v>135000</v>
      </c>
      <c r="E7" s="18"/>
      <c r="F7" s="41" t="s">
        <v>90</v>
      </c>
      <c r="G7" s="22" t="s">
        <v>53</v>
      </c>
      <c r="H7" s="37">
        <v>25000</v>
      </c>
      <c r="I7" s="18"/>
      <c r="J7" s="21"/>
      <c r="K7" s="22"/>
      <c r="L7" s="50"/>
      <c r="M7" s="18"/>
      <c r="N7" s="21"/>
      <c r="O7" s="22"/>
      <c r="P7" s="50"/>
      <c r="Q7" s="18"/>
      <c r="R7" s="14" t="s">
        <v>4</v>
      </c>
      <c r="S7" s="58"/>
      <c r="T7" s="15">
        <v>50000</v>
      </c>
      <c r="U7" s="27"/>
      <c r="V7" s="18"/>
      <c r="W7" s="5" t="s">
        <v>28</v>
      </c>
      <c r="X7" s="58"/>
      <c r="Y7" s="6">
        <v>100000</v>
      </c>
      <c r="Z7" s="18"/>
      <c r="AA7" s="18"/>
      <c r="AB7" s="18"/>
      <c r="AC7" s="18"/>
      <c r="AD7" s="18"/>
      <c r="AE7" s="18"/>
      <c r="AF7" s="18"/>
      <c r="AG7" s="18"/>
      <c r="AH7" s="18"/>
      <c r="AI7" s="18"/>
    </row>
    <row r="8" spans="1:35" x14ac:dyDescent="0.25">
      <c r="A8" s="18"/>
      <c r="B8" s="36" t="s">
        <v>54</v>
      </c>
      <c r="C8" s="22" t="s">
        <v>53</v>
      </c>
      <c r="D8" s="37">
        <v>210000</v>
      </c>
      <c r="E8" s="18"/>
      <c r="F8" s="41" t="s">
        <v>91</v>
      </c>
      <c r="G8" s="22" t="s">
        <v>53</v>
      </c>
      <c r="H8" s="37">
        <v>20000</v>
      </c>
      <c r="I8" s="18"/>
      <c r="J8" s="21"/>
      <c r="K8" s="22"/>
      <c r="L8" s="50"/>
      <c r="M8" s="18"/>
      <c r="N8" s="21"/>
      <c r="O8" s="22"/>
      <c r="P8" s="50"/>
      <c r="Q8" s="18"/>
      <c r="R8" s="14" t="s">
        <v>5</v>
      </c>
      <c r="S8" s="58"/>
      <c r="T8" s="15">
        <v>200000</v>
      </c>
      <c r="U8" s="27"/>
      <c r="V8" s="18"/>
      <c r="W8" s="5" t="s">
        <v>29</v>
      </c>
      <c r="X8" s="58"/>
      <c r="Y8" s="6">
        <v>500000</v>
      </c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35" x14ac:dyDescent="0.25">
      <c r="A9" s="18"/>
      <c r="B9" s="36" t="s">
        <v>55</v>
      </c>
      <c r="C9" s="22" t="s">
        <v>53</v>
      </c>
      <c r="D9" s="37">
        <v>100000</v>
      </c>
      <c r="E9" s="18"/>
      <c r="F9" s="41" t="s">
        <v>92</v>
      </c>
      <c r="G9" s="22" t="s">
        <v>53</v>
      </c>
      <c r="H9" s="37">
        <v>25000</v>
      </c>
      <c r="I9" s="18"/>
      <c r="J9" s="21"/>
      <c r="K9" s="22"/>
      <c r="L9" s="50"/>
      <c r="M9" s="18"/>
      <c r="N9" s="21"/>
      <c r="O9" s="22"/>
      <c r="P9" s="50"/>
      <c r="Q9" s="18"/>
      <c r="R9" s="14" t="s">
        <v>6</v>
      </c>
      <c r="S9" s="58"/>
      <c r="T9" s="15">
        <v>50000</v>
      </c>
      <c r="U9" s="27"/>
      <c r="V9" s="18"/>
      <c r="W9" s="5" t="s">
        <v>30</v>
      </c>
      <c r="X9" s="58"/>
      <c r="Y9" s="6">
        <v>160000</v>
      </c>
      <c r="Z9" s="18"/>
      <c r="AA9" s="18"/>
      <c r="AB9" s="18"/>
      <c r="AC9" s="18"/>
      <c r="AD9" s="18"/>
      <c r="AE9" s="18"/>
      <c r="AF9" s="18"/>
      <c r="AG9" s="18"/>
      <c r="AH9" s="18"/>
      <c r="AI9" s="18"/>
    </row>
    <row r="10" spans="1:35" x14ac:dyDescent="0.25">
      <c r="A10" s="18"/>
      <c r="B10" s="36" t="s">
        <v>56</v>
      </c>
      <c r="C10" s="22" t="s">
        <v>53</v>
      </c>
      <c r="D10" s="37">
        <v>100000</v>
      </c>
      <c r="E10" s="18"/>
      <c r="F10" s="41" t="s">
        <v>93</v>
      </c>
      <c r="G10" s="22" t="s">
        <v>53</v>
      </c>
      <c r="H10" s="37">
        <v>25000</v>
      </c>
      <c r="I10" s="18"/>
      <c r="J10" s="21"/>
      <c r="K10" s="22"/>
      <c r="L10" s="50"/>
      <c r="M10" s="18"/>
      <c r="N10" s="21"/>
      <c r="O10" s="22"/>
      <c r="P10" s="50"/>
      <c r="Q10" s="18"/>
      <c r="R10" s="14" t="s">
        <v>7</v>
      </c>
      <c r="S10" s="58"/>
      <c r="T10" s="15">
        <v>50000</v>
      </c>
      <c r="U10" s="27"/>
      <c r="V10" s="18"/>
      <c r="W10" s="5" t="s">
        <v>31</v>
      </c>
      <c r="X10" s="58"/>
      <c r="Y10" s="6">
        <v>160000</v>
      </c>
      <c r="Z10" s="18"/>
      <c r="AA10" s="18"/>
      <c r="AB10" s="18"/>
      <c r="AC10" s="18"/>
      <c r="AD10" s="18"/>
      <c r="AE10" s="18"/>
      <c r="AF10" s="18"/>
      <c r="AG10" s="18"/>
      <c r="AH10" s="18"/>
      <c r="AI10" s="18"/>
    </row>
    <row r="11" spans="1:35" x14ac:dyDescent="0.25">
      <c r="A11" s="18"/>
      <c r="B11" s="36" t="s">
        <v>11</v>
      </c>
      <c r="C11" s="22" t="s">
        <v>57</v>
      </c>
      <c r="D11" s="37">
        <v>54000</v>
      </c>
      <c r="E11" s="18"/>
      <c r="F11" s="41" t="s">
        <v>94</v>
      </c>
      <c r="G11" s="22" t="s">
        <v>53</v>
      </c>
      <c r="H11" s="37">
        <v>20000</v>
      </c>
      <c r="I11" s="18"/>
      <c r="J11" s="21"/>
      <c r="K11" s="22"/>
      <c r="L11" s="50"/>
      <c r="M11" s="18"/>
      <c r="N11" s="21"/>
      <c r="O11" s="22"/>
      <c r="P11" s="50"/>
      <c r="Q11" s="18"/>
      <c r="R11" s="14" t="s">
        <v>8</v>
      </c>
      <c r="S11" s="58"/>
      <c r="T11" s="15">
        <v>50000</v>
      </c>
      <c r="U11" s="27"/>
      <c r="V11" s="18"/>
      <c r="W11" s="5" t="s">
        <v>32</v>
      </c>
      <c r="X11" s="58"/>
      <c r="Y11" s="6">
        <v>160000</v>
      </c>
      <c r="Z11" s="18"/>
      <c r="AA11" s="18"/>
      <c r="AB11" s="18"/>
      <c r="AC11" s="18"/>
      <c r="AD11" s="18"/>
      <c r="AE11" s="18"/>
      <c r="AF11" s="18"/>
      <c r="AG11" s="18"/>
      <c r="AH11" s="18"/>
      <c r="AI11" s="18"/>
    </row>
    <row r="12" spans="1:35" x14ac:dyDescent="0.25">
      <c r="A12" s="18"/>
      <c r="B12" s="36" t="s">
        <v>58</v>
      </c>
      <c r="C12" s="22" t="s">
        <v>53</v>
      </c>
      <c r="D12" s="37">
        <v>46000</v>
      </c>
      <c r="E12" s="18"/>
      <c r="F12" s="41" t="s">
        <v>95</v>
      </c>
      <c r="G12" s="22" t="s">
        <v>53</v>
      </c>
      <c r="H12" s="37">
        <v>25000</v>
      </c>
      <c r="I12" s="18"/>
      <c r="J12" s="21"/>
      <c r="K12" s="22"/>
      <c r="L12" s="50"/>
      <c r="M12" s="18"/>
      <c r="N12" s="21"/>
      <c r="O12" s="22"/>
      <c r="P12" s="50"/>
      <c r="Q12" s="18"/>
      <c r="R12" s="14" t="s">
        <v>9</v>
      </c>
      <c r="S12" s="58"/>
      <c r="T12" s="15">
        <v>50000</v>
      </c>
      <c r="U12" s="27"/>
      <c r="V12" s="18"/>
      <c r="W12" s="5" t="s">
        <v>33</v>
      </c>
      <c r="X12" s="58"/>
      <c r="Y12" s="6">
        <v>160000</v>
      </c>
      <c r="Z12" s="18"/>
      <c r="AA12" s="18"/>
      <c r="AB12" s="18"/>
      <c r="AC12" s="18"/>
      <c r="AD12" s="18"/>
      <c r="AE12" s="18"/>
      <c r="AF12" s="18"/>
      <c r="AG12" s="18"/>
      <c r="AH12" s="18"/>
      <c r="AI12" s="18"/>
    </row>
    <row r="13" spans="1:35" ht="15" customHeight="1" x14ac:dyDescent="0.25">
      <c r="A13" s="18"/>
      <c r="B13" s="36" t="s">
        <v>59</v>
      </c>
      <c r="C13" s="22" t="s">
        <v>53</v>
      </c>
      <c r="D13" s="37">
        <v>50000</v>
      </c>
      <c r="E13" s="18"/>
      <c r="F13" s="41" t="s">
        <v>96</v>
      </c>
      <c r="G13" s="22" t="s">
        <v>53</v>
      </c>
      <c r="H13" s="37">
        <v>45000</v>
      </c>
      <c r="I13" s="18"/>
      <c r="J13" s="21"/>
      <c r="K13" s="22"/>
      <c r="L13" s="50"/>
      <c r="M13" s="18"/>
      <c r="N13" s="21"/>
      <c r="O13" s="22"/>
      <c r="P13" s="50"/>
      <c r="Q13" s="18"/>
      <c r="R13" s="14" t="s">
        <v>10</v>
      </c>
      <c r="S13" s="58"/>
      <c r="T13" s="15">
        <v>50000</v>
      </c>
      <c r="U13" s="27"/>
      <c r="V13" s="18"/>
      <c r="W13" s="5" t="s">
        <v>34</v>
      </c>
      <c r="X13" s="58"/>
      <c r="Y13" s="6">
        <v>160000</v>
      </c>
      <c r="Z13" s="18"/>
      <c r="AA13" s="18"/>
      <c r="AB13" s="18"/>
      <c r="AC13" s="18"/>
      <c r="AD13" s="18"/>
      <c r="AE13" s="18"/>
      <c r="AF13" s="18"/>
      <c r="AG13" s="18"/>
      <c r="AH13" s="18"/>
      <c r="AI13" s="18"/>
    </row>
    <row r="14" spans="1:35" x14ac:dyDescent="0.25">
      <c r="A14" s="18"/>
      <c r="B14" s="36" t="s">
        <v>60</v>
      </c>
      <c r="C14" s="22" t="s">
        <v>53</v>
      </c>
      <c r="D14" s="37">
        <v>100000</v>
      </c>
      <c r="E14" s="18"/>
      <c r="F14" s="41" t="s">
        <v>97</v>
      </c>
      <c r="G14" s="22" t="s">
        <v>53</v>
      </c>
      <c r="H14" s="37">
        <v>35000</v>
      </c>
      <c r="I14" s="18"/>
      <c r="J14" s="21"/>
      <c r="K14" s="22"/>
      <c r="L14" s="50"/>
      <c r="M14" s="18"/>
      <c r="N14" s="21"/>
      <c r="O14" s="22"/>
      <c r="P14" s="50"/>
      <c r="Q14" s="18"/>
      <c r="R14" s="14" t="s">
        <v>11</v>
      </c>
      <c r="S14" s="58"/>
      <c r="T14" s="15">
        <v>50000</v>
      </c>
      <c r="U14" s="27"/>
      <c r="V14" s="18"/>
      <c r="W14" s="5" t="s">
        <v>35</v>
      </c>
      <c r="X14" s="58"/>
      <c r="Y14" s="6">
        <v>160000</v>
      </c>
      <c r="Z14" s="18"/>
      <c r="AA14" s="18"/>
      <c r="AB14" s="18"/>
      <c r="AC14" s="18"/>
      <c r="AD14" s="18"/>
      <c r="AE14" s="18"/>
      <c r="AF14" s="18"/>
      <c r="AG14" s="18"/>
      <c r="AH14" s="18"/>
      <c r="AI14" s="18"/>
    </row>
    <row r="15" spans="1:35" x14ac:dyDescent="0.25">
      <c r="A15" s="18"/>
      <c r="B15" s="36" t="s">
        <v>61</v>
      </c>
      <c r="C15" s="22" t="s">
        <v>53</v>
      </c>
      <c r="D15" s="37">
        <v>100000</v>
      </c>
      <c r="E15" s="18"/>
      <c r="F15" s="41" t="s">
        <v>98</v>
      </c>
      <c r="G15" s="22" t="s">
        <v>53</v>
      </c>
      <c r="H15" s="37">
        <v>35000</v>
      </c>
      <c r="I15" s="18"/>
      <c r="J15" s="21"/>
      <c r="K15" s="22"/>
      <c r="L15" s="50"/>
      <c r="M15" s="18"/>
      <c r="N15" s="21"/>
      <c r="O15" s="22"/>
      <c r="P15" s="50"/>
      <c r="Q15" s="18"/>
      <c r="R15" s="14" t="s">
        <v>12</v>
      </c>
      <c r="S15" s="58"/>
      <c r="T15" s="15">
        <v>50000</v>
      </c>
      <c r="U15" s="27"/>
      <c r="V15" s="18"/>
      <c r="W15" s="5" t="s">
        <v>36</v>
      </c>
      <c r="X15" s="45"/>
      <c r="Y15" s="6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15.75" thickBot="1" x14ac:dyDescent="0.3">
      <c r="A16" s="18"/>
      <c r="B16" s="36" t="s">
        <v>64</v>
      </c>
      <c r="C16" s="22" t="s">
        <v>53</v>
      </c>
      <c r="D16" s="37">
        <v>110000</v>
      </c>
      <c r="E16" s="18"/>
      <c r="F16" s="42" t="s">
        <v>99</v>
      </c>
      <c r="G16" s="22" t="s">
        <v>53</v>
      </c>
      <c r="H16" s="37">
        <v>50000</v>
      </c>
      <c r="I16" s="18"/>
      <c r="J16" s="23"/>
      <c r="K16" s="22"/>
      <c r="L16" s="50"/>
      <c r="M16" s="18"/>
      <c r="N16" s="23"/>
      <c r="O16" s="22"/>
      <c r="P16" s="50"/>
      <c r="Q16" s="18"/>
      <c r="R16" s="16" t="s">
        <v>13</v>
      </c>
      <c r="S16" s="59"/>
      <c r="T16" s="17">
        <v>50000</v>
      </c>
      <c r="U16" s="27"/>
      <c r="V16" s="18"/>
      <c r="W16" s="7" t="s">
        <v>37</v>
      </c>
      <c r="X16" s="45"/>
      <c r="Y16" s="6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6" ht="15.75" thickBot="1" x14ac:dyDescent="0.3">
      <c r="A17" s="18"/>
      <c r="B17" s="36" t="s">
        <v>65</v>
      </c>
      <c r="C17" s="22" t="s">
        <v>53</v>
      </c>
      <c r="D17" s="37">
        <v>30000</v>
      </c>
      <c r="E17" s="18"/>
      <c r="F17" s="42" t="s">
        <v>101</v>
      </c>
      <c r="G17" s="22" t="s">
        <v>53</v>
      </c>
      <c r="H17" s="37">
        <v>50000</v>
      </c>
      <c r="I17" s="18"/>
      <c r="J17" s="23"/>
      <c r="K17" s="22"/>
      <c r="L17" s="50"/>
      <c r="M17" s="18"/>
      <c r="N17" s="23"/>
      <c r="O17" s="22"/>
      <c r="P17" s="50"/>
      <c r="Q17" s="18"/>
      <c r="R17" s="18"/>
      <c r="S17" s="18"/>
      <c r="T17" s="26">
        <f ca="1">SUM(T4:T17)</f>
        <v>1250000</v>
      </c>
      <c r="U17" s="18"/>
      <c r="V17" s="18"/>
      <c r="W17" s="54">
        <v>45777</v>
      </c>
      <c r="X17" s="45"/>
      <c r="Y17" s="6"/>
      <c r="Z17" s="26"/>
      <c r="AA17" s="18"/>
      <c r="AB17" s="18"/>
      <c r="AC17" s="18"/>
      <c r="AD17" s="18"/>
      <c r="AE17" s="18"/>
      <c r="AF17" s="18"/>
      <c r="AG17" s="18"/>
      <c r="AH17" s="18"/>
      <c r="AI17" s="18"/>
      <c r="AJ17" s="18"/>
    </row>
    <row r="18" spans="1:36" ht="15.75" thickBot="1" x14ac:dyDescent="0.3">
      <c r="A18" s="18"/>
      <c r="B18" s="36" t="s">
        <v>66</v>
      </c>
      <c r="C18" s="22" t="s">
        <v>53</v>
      </c>
      <c r="D18" s="37">
        <v>50000</v>
      </c>
      <c r="E18" s="18"/>
      <c r="F18" s="42" t="s">
        <v>102</v>
      </c>
      <c r="G18" s="22" t="s">
        <v>53</v>
      </c>
      <c r="H18" s="37">
        <v>50000</v>
      </c>
      <c r="I18" s="18"/>
      <c r="J18" s="23"/>
      <c r="K18" s="22"/>
      <c r="L18" s="50"/>
      <c r="M18" s="18"/>
      <c r="N18" s="23"/>
      <c r="O18" s="22"/>
      <c r="P18" s="50"/>
      <c r="Q18" s="18"/>
      <c r="R18" s="18"/>
      <c r="S18" s="18"/>
      <c r="U18" s="26"/>
      <c r="V18" s="18"/>
      <c r="W18" s="54">
        <v>45807</v>
      </c>
      <c r="X18" s="45"/>
      <c r="Y18" s="6"/>
      <c r="AA18" s="18"/>
      <c r="AB18" s="18"/>
      <c r="AC18" s="18"/>
      <c r="AD18" s="18"/>
      <c r="AE18" s="18"/>
      <c r="AF18" s="18"/>
      <c r="AG18" s="18"/>
      <c r="AH18" s="18"/>
      <c r="AI18" s="18"/>
      <c r="AJ18" s="18"/>
    </row>
    <row r="19" spans="1:36" ht="15.75" thickBot="1" x14ac:dyDescent="0.3">
      <c r="A19" s="18"/>
      <c r="B19" s="36" t="s">
        <v>67</v>
      </c>
      <c r="C19" s="22" t="s">
        <v>53</v>
      </c>
      <c r="D19" s="37">
        <v>20000</v>
      </c>
      <c r="E19" s="18"/>
      <c r="F19" s="42" t="s">
        <v>103</v>
      </c>
      <c r="G19" s="22" t="s">
        <v>53</v>
      </c>
      <c r="H19" s="37">
        <v>50000</v>
      </c>
      <c r="I19" s="18"/>
      <c r="J19" s="23"/>
      <c r="K19" s="22"/>
      <c r="L19" s="50"/>
      <c r="M19" s="18"/>
      <c r="N19" s="23"/>
      <c r="O19" s="22"/>
      <c r="P19" s="50"/>
      <c r="Q19" s="18"/>
      <c r="R19" s="18"/>
      <c r="S19" s="18"/>
      <c r="T19" s="18"/>
      <c r="U19" s="18"/>
      <c r="V19" s="18"/>
      <c r="W19" s="54">
        <v>45838</v>
      </c>
      <c r="X19" s="56"/>
      <c r="Y19" s="55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</row>
    <row r="20" spans="1:36" x14ac:dyDescent="0.25">
      <c r="A20" s="18"/>
      <c r="B20" s="36" t="s">
        <v>68</v>
      </c>
      <c r="C20" s="22" t="s">
        <v>53</v>
      </c>
      <c r="D20" s="37">
        <v>10000</v>
      </c>
      <c r="E20" s="18"/>
      <c r="F20" s="41">
        <v>45469</v>
      </c>
      <c r="G20" s="22" t="s">
        <v>53</v>
      </c>
      <c r="H20" s="37">
        <v>50000</v>
      </c>
      <c r="I20" s="18"/>
      <c r="J20" s="23"/>
      <c r="K20" s="22"/>
      <c r="L20" s="50"/>
      <c r="M20" s="18"/>
      <c r="N20" s="23"/>
      <c r="O20" s="22"/>
      <c r="P20" s="50"/>
      <c r="Q20" s="18"/>
      <c r="R20" s="8" t="s">
        <v>14</v>
      </c>
      <c r="S20" s="57" t="s">
        <v>79</v>
      </c>
      <c r="T20" s="9">
        <v>70000</v>
      </c>
      <c r="U20" s="27"/>
      <c r="V20" s="18"/>
      <c r="W20" s="18"/>
      <c r="X20" s="18"/>
      <c r="Y20" s="26">
        <f>SUM(Y5:Y19)</f>
        <v>1760000</v>
      </c>
      <c r="Z20" s="18"/>
      <c r="AA20" s="18"/>
      <c r="AB20" s="18"/>
      <c r="AC20" s="18"/>
      <c r="AD20" s="18"/>
      <c r="AE20" s="18"/>
      <c r="AF20" s="18"/>
      <c r="AG20" s="18"/>
      <c r="AH20" s="18"/>
      <c r="AI20" s="18"/>
    </row>
    <row r="21" spans="1:36" ht="15" customHeight="1" x14ac:dyDescent="0.25">
      <c r="A21" s="18"/>
      <c r="B21" s="36" t="s">
        <v>69</v>
      </c>
      <c r="C21" s="22" t="s">
        <v>53</v>
      </c>
      <c r="D21" s="37">
        <v>20000</v>
      </c>
      <c r="E21" s="18"/>
      <c r="F21" s="41">
        <v>45503</v>
      </c>
      <c r="G21" s="22" t="s">
        <v>53</v>
      </c>
      <c r="H21" s="37">
        <v>500000</v>
      </c>
      <c r="I21" s="18"/>
      <c r="J21" s="23"/>
      <c r="K21" s="22"/>
      <c r="L21" s="50"/>
      <c r="M21" s="18"/>
      <c r="N21" s="23"/>
      <c r="O21" s="22"/>
      <c r="P21" s="50"/>
      <c r="Q21" s="18"/>
      <c r="R21" s="10" t="s">
        <v>15</v>
      </c>
      <c r="S21" s="58"/>
      <c r="T21" s="11">
        <v>70000</v>
      </c>
      <c r="U21" s="27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</row>
    <row r="22" spans="1:36" x14ac:dyDescent="0.25">
      <c r="A22" s="18"/>
      <c r="B22" s="36" t="s">
        <v>72</v>
      </c>
      <c r="C22" s="22" t="s">
        <v>53</v>
      </c>
      <c r="D22" s="37">
        <v>20000</v>
      </c>
      <c r="E22" s="18"/>
      <c r="F22" s="41">
        <v>45534</v>
      </c>
      <c r="G22" s="22" t="s">
        <v>53</v>
      </c>
      <c r="H22" s="37">
        <v>160000</v>
      </c>
      <c r="I22" s="18"/>
      <c r="J22" s="23"/>
      <c r="K22" s="22"/>
      <c r="L22" s="50"/>
      <c r="M22" s="18"/>
      <c r="N22" s="23"/>
      <c r="O22" s="22"/>
      <c r="P22" s="50"/>
      <c r="Q22" s="18"/>
      <c r="R22" s="10" t="s">
        <v>16</v>
      </c>
      <c r="S22" s="58"/>
      <c r="T22" s="11">
        <v>70000</v>
      </c>
      <c r="U22" s="27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</row>
    <row r="23" spans="1:36" x14ac:dyDescent="0.25">
      <c r="A23" s="18"/>
      <c r="B23" s="36" t="s">
        <v>70</v>
      </c>
      <c r="C23" s="22" t="s">
        <v>53</v>
      </c>
      <c r="D23" s="37">
        <v>50000</v>
      </c>
      <c r="E23" s="18"/>
      <c r="F23" s="41">
        <v>45565</v>
      </c>
      <c r="G23" s="22" t="s">
        <v>53</v>
      </c>
      <c r="H23" s="37">
        <v>160000</v>
      </c>
      <c r="I23" s="18"/>
      <c r="J23" s="23"/>
      <c r="K23" s="22"/>
      <c r="L23" s="50"/>
      <c r="M23" s="18"/>
      <c r="N23" s="23"/>
      <c r="O23" s="22"/>
      <c r="P23" s="50"/>
      <c r="Q23" s="18"/>
      <c r="R23" s="10" t="s">
        <v>17</v>
      </c>
      <c r="S23" s="58"/>
      <c r="T23" s="11">
        <v>350000</v>
      </c>
      <c r="U23" s="27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</row>
    <row r="24" spans="1:36" x14ac:dyDescent="0.25">
      <c r="A24" s="18"/>
      <c r="B24" s="36" t="s">
        <v>71</v>
      </c>
      <c r="C24" s="22" t="s">
        <v>53</v>
      </c>
      <c r="D24" s="37">
        <v>60000</v>
      </c>
      <c r="E24" s="18"/>
      <c r="F24" s="41">
        <v>45595</v>
      </c>
      <c r="G24" s="22" t="s">
        <v>53</v>
      </c>
      <c r="H24" s="37">
        <v>160000</v>
      </c>
      <c r="I24" s="18"/>
      <c r="J24" s="23"/>
      <c r="K24" s="22"/>
      <c r="L24" s="50"/>
      <c r="M24" s="18"/>
      <c r="N24" s="23"/>
      <c r="O24" s="22"/>
      <c r="P24" s="50"/>
      <c r="Q24" s="18"/>
      <c r="R24" s="10" t="s">
        <v>18</v>
      </c>
      <c r="S24" s="58"/>
      <c r="T24" s="11">
        <v>70000</v>
      </c>
      <c r="U24" s="27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</row>
    <row r="25" spans="1:36" x14ac:dyDescent="0.25">
      <c r="A25" s="18"/>
      <c r="B25" s="36" t="s">
        <v>73</v>
      </c>
      <c r="C25" s="22" t="s">
        <v>53</v>
      </c>
      <c r="D25" s="37">
        <v>70000</v>
      </c>
      <c r="E25" s="18"/>
      <c r="F25" s="41">
        <v>45626</v>
      </c>
      <c r="G25" s="22" t="s">
        <v>53</v>
      </c>
      <c r="H25" s="37">
        <v>160000</v>
      </c>
      <c r="I25" s="18"/>
      <c r="J25" s="23"/>
      <c r="K25" s="22"/>
      <c r="L25" s="50"/>
      <c r="M25" s="18"/>
      <c r="N25" s="23"/>
      <c r="O25" s="22"/>
      <c r="P25" s="50"/>
      <c r="Q25" s="18"/>
      <c r="R25" s="10" t="s">
        <v>19</v>
      </c>
      <c r="S25" s="58"/>
      <c r="T25" s="11">
        <v>70000</v>
      </c>
      <c r="U25" s="27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</row>
    <row r="26" spans="1:36" x14ac:dyDescent="0.25">
      <c r="A26" s="18"/>
      <c r="B26" s="36" t="s">
        <v>74</v>
      </c>
      <c r="C26" s="22" t="s">
        <v>53</v>
      </c>
      <c r="D26" s="37">
        <v>75000</v>
      </c>
      <c r="E26" s="18"/>
      <c r="F26" s="41">
        <v>45657</v>
      </c>
      <c r="G26" s="22" t="s">
        <v>53</v>
      </c>
      <c r="H26" s="37">
        <v>160000</v>
      </c>
      <c r="I26" s="18"/>
      <c r="J26" s="23"/>
      <c r="K26" s="22"/>
      <c r="L26" s="50"/>
      <c r="M26" s="18"/>
      <c r="N26" s="23"/>
      <c r="O26" s="22"/>
      <c r="P26" s="50"/>
      <c r="Q26" s="18"/>
      <c r="R26" s="10" t="s">
        <v>20</v>
      </c>
      <c r="S26" s="58"/>
      <c r="T26" s="11">
        <v>70000</v>
      </c>
      <c r="U26" s="27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</row>
    <row r="27" spans="1:36" x14ac:dyDescent="0.25">
      <c r="A27" s="18"/>
      <c r="B27" s="36" t="s">
        <v>75</v>
      </c>
      <c r="C27" s="22" t="s">
        <v>53</v>
      </c>
      <c r="D27" s="37">
        <v>50000</v>
      </c>
      <c r="E27" s="18"/>
      <c r="F27" s="41">
        <v>45688</v>
      </c>
      <c r="G27" s="22" t="s">
        <v>53</v>
      </c>
      <c r="H27" s="37">
        <v>160000</v>
      </c>
      <c r="I27" s="18"/>
      <c r="J27" s="23"/>
      <c r="K27" s="22"/>
      <c r="L27" s="50"/>
      <c r="M27" s="18"/>
      <c r="N27" s="23"/>
      <c r="O27" s="22"/>
      <c r="P27" s="50"/>
      <c r="Q27" s="18"/>
      <c r="R27" s="10" t="s">
        <v>21</v>
      </c>
      <c r="S27" s="58"/>
      <c r="T27" s="11">
        <v>70000</v>
      </c>
      <c r="U27" s="27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</row>
    <row r="28" spans="1:36" x14ac:dyDescent="0.25">
      <c r="A28" s="18"/>
      <c r="B28" s="36" t="s">
        <v>76</v>
      </c>
      <c r="C28" s="22" t="s">
        <v>53</v>
      </c>
      <c r="D28" s="37">
        <v>100000</v>
      </c>
      <c r="E28" s="18"/>
      <c r="F28" s="42"/>
      <c r="G28" s="22"/>
      <c r="H28" s="37"/>
      <c r="I28" s="18"/>
      <c r="J28" s="23"/>
      <c r="K28" s="22"/>
      <c r="L28" s="50"/>
      <c r="M28" s="18"/>
      <c r="N28" s="23"/>
      <c r="O28" s="22"/>
      <c r="P28" s="50"/>
      <c r="Q28" s="18"/>
      <c r="R28" s="10" t="s">
        <v>22</v>
      </c>
      <c r="S28" s="58"/>
      <c r="T28" s="11">
        <v>70000</v>
      </c>
      <c r="U28" s="27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</row>
    <row r="29" spans="1:36" x14ac:dyDescent="0.25">
      <c r="A29" s="18"/>
      <c r="B29" s="36" t="s">
        <v>77</v>
      </c>
      <c r="C29" s="22" t="s">
        <v>53</v>
      </c>
      <c r="D29" s="37">
        <v>20000</v>
      </c>
      <c r="E29" s="18"/>
      <c r="F29" s="42"/>
      <c r="G29" s="22"/>
      <c r="H29" s="37"/>
      <c r="I29" s="18"/>
      <c r="J29" s="23"/>
      <c r="K29" s="22"/>
      <c r="L29" s="50"/>
      <c r="M29" s="18"/>
      <c r="N29" s="23"/>
      <c r="O29" s="22"/>
      <c r="P29" s="50"/>
      <c r="Q29" s="18"/>
      <c r="R29" s="10" t="s">
        <v>23</v>
      </c>
      <c r="S29" s="58"/>
      <c r="T29" s="11">
        <v>70000</v>
      </c>
      <c r="U29" s="27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</row>
    <row r="30" spans="1:36" x14ac:dyDescent="0.25">
      <c r="A30" s="18"/>
      <c r="B30" s="36" t="s">
        <v>78</v>
      </c>
      <c r="C30" s="22" t="s">
        <v>53</v>
      </c>
      <c r="D30" s="37">
        <v>30000</v>
      </c>
      <c r="E30" s="18"/>
      <c r="F30" s="42"/>
      <c r="G30" s="22"/>
      <c r="H30" s="37"/>
      <c r="I30" s="18"/>
      <c r="J30" s="23"/>
      <c r="K30" s="22"/>
      <c r="L30" s="50"/>
      <c r="M30" s="18"/>
      <c r="N30" s="23"/>
      <c r="O30" s="22"/>
      <c r="P30" s="50"/>
      <c r="Q30" s="18"/>
      <c r="R30" s="10" t="s">
        <v>24</v>
      </c>
      <c r="S30" s="58"/>
      <c r="T30" s="11">
        <v>70000</v>
      </c>
      <c r="U30" s="27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</row>
    <row r="31" spans="1:36" ht="15.75" thickBot="1" x14ac:dyDescent="0.3">
      <c r="A31" s="18"/>
      <c r="B31" s="36" t="s">
        <v>80</v>
      </c>
      <c r="C31" s="22" t="s">
        <v>53</v>
      </c>
      <c r="D31" s="37">
        <v>15000</v>
      </c>
      <c r="E31" s="18"/>
      <c r="F31" s="42"/>
      <c r="G31" s="22"/>
      <c r="H31" s="37"/>
      <c r="I31" s="18"/>
      <c r="J31" s="23"/>
      <c r="K31" s="22"/>
      <c r="L31" s="50"/>
      <c r="M31" s="18"/>
      <c r="N31" s="23"/>
      <c r="O31" s="22"/>
      <c r="P31" s="50"/>
      <c r="Q31" s="18"/>
      <c r="R31" s="12" t="s">
        <v>25</v>
      </c>
      <c r="S31" s="59"/>
      <c r="T31" s="13">
        <v>70000</v>
      </c>
      <c r="U31" s="27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</row>
    <row r="32" spans="1:36" x14ac:dyDescent="0.25">
      <c r="A32" s="18"/>
      <c r="B32" s="36" t="s">
        <v>81</v>
      </c>
      <c r="C32" s="22" t="s">
        <v>53</v>
      </c>
      <c r="D32" s="37">
        <v>10000</v>
      </c>
      <c r="E32" s="18"/>
      <c r="F32" s="42"/>
      <c r="G32" s="22"/>
      <c r="H32" s="37"/>
      <c r="I32" s="18"/>
      <c r="J32" s="23"/>
      <c r="K32" s="22"/>
      <c r="L32" s="50"/>
      <c r="M32" s="18"/>
      <c r="N32" s="23"/>
      <c r="O32" s="22"/>
      <c r="P32" s="50"/>
      <c r="Q32" s="18"/>
      <c r="R32" s="18"/>
      <c r="S32" s="18"/>
      <c r="T32" s="26">
        <f ca="1">SUM(T20:T32)</f>
        <v>1120000</v>
      </c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</row>
    <row r="33" spans="1:35" x14ac:dyDescent="0.25">
      <c r="A33" s="18"/>
      <c r="B33" s="36" t="s">
        <v>82</v>
      </c>
      <c r="C33" s="22" t="s">
        <v>53</v>
      </c>
      <c r="D33" s="37">
        <v>50000</v>
      </c>
      <c r="E33" s="18"/>
      <c r="F33" s="42"/>
      <c r="G33" s="22"/>
      <c r="H33" s="37"/>
      <c r="I33" s="18"/>
      <c r="J33" s="23"/>
      <c r="K33" s="22"/>
      <c r="L33" s="50"/>
      <c r="M33" s="18"/>
      <c r="N33" s="23"/>
      <c r="O33" s="22"/>
      <c r="P33" s="50"/>
      <c r="Q33" s="18"/>
      <c r="R33" s="18"/>
      <c r="S33" s="18"/>
      <c r="U33" s="26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</row>
    <row r="34" spans="1:35" x14ac:dyDescent="0.25">
      <c r="A34" s="18"/>
      <c r="B34" s="36" t="s">
        <v>83</v>
      </c>
      <c r="C34" s="22" t="s">
        <v>53</v>
      </c>
      <c r="D34" s="37">
        <v>60000</v>
      </c>
      <c r="E34" s="18"/>
      <c r="F34" s="42"/>
      <c r="G34" s="22"/>
      <c r="H34" s="37"/>
      <c r="I34" s="18"/>
      <c r="J34" s="23"/>
      <c r="K34" s="22"/>
      <c r="L34" s="50"/>
      <c r="M34" s="18"/>
      <c r="N34" s="23"/>
      <c r="O34" s="22"/>
      <c r="P34" s="50"/>
      <c r="Q34" s="18"/>
      <c r="R34" s="18"/>
      <c r="S34" s="18"/>
      <c r="T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</row>
    <row r="35" spans="1:35" x14ac:dyDescent="0.25">
      <c r="A35" s="18"/>
      <c r="B35" s="36" t="s">
        <v>84</v>
      </c>
      <c r="C35" s="22" t="s">
        <v>53</v>
      </c>
      <c r="D35" s="37">
        <v>35000</v>
      </c>
      <c r="E35" s="18"/>
      <c r="F35" s="42"/>
      <c r="G35" s="22"/>
      <c r="H35" s="37"/>
      <c r="I35" s="18"/>
      <c r="J35" s="23"/>
      <c r="K35" s="22"/>
      <c r="L35" s="50"/>
      <c r="M35" s="18"/>
      <c r="N35" s="23"/>
      <c r="O35" s="22"/>
      <c r="P35" s="50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</row>
    <row r="36" spans="1:35" x14ac:dyDescent="0.25">
      <c r="A36" s="18"/>
      <c r="B36" s="36" t="s">
        <v>85</v>
      </c>
      <c r="C36" s="22" t="s">
        <v>53</v>
      </c>
      <c r="D36" s="37">
        <v>35000</v>
      </c>
      <c r="E36" s="18"/>
      <c r="F36" s="42"/>
      <c r="G36" s="22"/>
      <c r="H36" s="37"/>
      <c r="I36" s="18"/>
      <c r="J36" s="23"/>
      <c r="K36" s="22"/>
      <c r="L36" s="50"/>
      <c r="M36" s="18"/>
      <c r="N36" s="23"/>
      <c r="O36" s="22"/>
      <c r="P36" s="50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</row>
    <row r="37" spans="1:35" ht="15.75" thickBot="1" x14ac:dyDescent="0.3">
      <c r="A37" s="18"/>
      <c r="B37" s="38" t="s">
        <v>86</v>
      </c>
      <c r="C37" s="24" t="s">
        <v>53</v>
      </c>
      <c r="D37" s="39">
        <v>30000</v>
      </c>
      <c r="E37" s="18"/>
      <c r="F37" s="43"/>
      <c r="G37" s="24"/>
      <c r="H37" s="39"/>
      <c r="I37" s="18"/>
      <c r="J37" s="25"/>
      <c r="K37" s="24"/>
      <c r="L37" s="51"/>
      <c r="M37" s="18"/>
      <c r="N37" s="25"/>
      <c r="O37" s="24"/>
      <c r="P37" s="51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</row>
    <row r="38" spans="1:35" x14ac:dyDescent="0.25">
      <c r="A38" s="18"/>
      <c r="B38" s="18"/>
      <c r="C38" s="18"/>
      <c r="D38" s="26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</row>
    <row r="39" spans="1:35" x14ac:dyDescent="0.25"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</row>
    <row r="40" spans="1:35" x14ac:dyDescent="0.25"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</row>
    <row r="41" spans="1:35" x14ac:dyDescent="0.25"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</row>
    <row r="42" spans="1:35" x14ac:dyDescent="0.25"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</row>
    <row r="43" spans="1:35" x14ac:dyDescent="0.25"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</row>
    <row r="44" spans="1:35" x14ac:dyDescent="0.25"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</row>
    <row r="45" spans="1:35" x14ac:dyDescent="0.25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</row>
    <row r="46" spans="1:35" x14ac:dyDescent="0.25"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</row>
    <row r="47" spans="1:35" x14ac:dyDescent="0.25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</row>
    <row r="48" spans="1:35" x14ac:dyDescent="0.25"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</row>
    <row r="49" spans="5:35" x14ac:dyDescent="0.25"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</row>
    <row r="50" spans="5:35" x14ac:dyDescent="0.25"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</row>
    <row r="51" spans="5:35" x14ac:dyDescent="0.25"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</row>
  </sheetData>
  <mergeCells count="3">
    <mergeCell ref="X5:X14"/>
    <mergeCell ref="S5:S16"/>
    <mergeCell ref="S20:S3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İVECO DALY</vt:lpstr>
      <vt:lpstr>SANAL POS TAHSİLAT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dcterms:created xsi:type="dcterms:W3CDTF">2022-12-19T13:57:34Z</dcterms:created>
  <dcterms:modified xsi:type="dcterms:W3CDTF">2025-01-31T08:08:57Z</dcterms:modified>
</cp:coreProperties>
</file>